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-4001s\UserData\072_都市計画課\R6\04_住宅建築係\25_TOUKAI－０事業実施\04_屋根瓦耐風診断・改修事業\03_ホームぺージ掲載用\"/>
    </mc:Choice>
  </mc:AlternateContent>
  <xr:revisionPtr revIDLastSave="0" documentId="13_ncr:1_{D72A9AB2-58CF-4D5D-A6D8-631530C19830}" xr6:coauthVersionLast="36" xr6:coauthVersionMax="36" xr10:uidLastSave="{00000000-0000-0000-0000-000000000000}"/>
  <bookViews>
    <workbookView xWindow="0" yWindow="0" windowWidth="20490" windowHeight="7455" xr2:uid="{D2D68EDE-6F53-4ABC-B7CA-B9D0F9F096A4}"/>
  </bookViews>
  <sheets>
    <sheet name="Sheet1" sheetId="1" r:id="rId1"/>
  </sheets>
  <definedNames>
    <definedName name="_xlnm.Print_Area" localSheetId="0">Sheet1!$A$1:$D$13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s="1"/>
  <c r="E7" i="1" l="1"/>
  <c r="E8" i="1" l="1"/>
  <c r="C7" i="1" s="1"/>
</calcChain>
</file>

<file path=xl/sharedStrings.xml><?xml version="1.0" encoding="utf-8"?>
<sst xmlns="http://schemas.openxmlformats.org/spreadsheetml/2006/main" count="16" uniqueCount="15">
  <si>
    <t>業者見積額（A）</t>
    <rPh sb="0" eb="4">
      <t>ギョウシャミツモリ</t>
    </rPh>
    <rPh sb="4" eb="5">
      <t>ガク</t>
    </rPh>
    <phoneticPr fontId="2"/>
  </si>
  <si>
    <t>　（以下自動計算）</t>
    <rPh sb="2" eb="4">
      <t>イカ</t>
    </rPh>
    <rPh sb="4" eb="8">
      <t>ジドウケイサン</t>
    </rPh>
    <phoneticPr fontId="2"/>
  </si>
  <si>
    <t>★留意事項</t>
    <rPh sb="1" eb="5">
      <t>リュウイジコウ</t>
    </rPh>
    <phoneticPr fontId="2"/>
  </si>
  <si>
    <t>・補助を受けるには、工事に着手する前に補助の申請を行い、補助金の交付決定を受ける必要があります。</t>
    <rPh sb="1" eb="3">
      <t>ホジョ</t>
    </rPh>
    <rPh sb="4" eb="5">
      <t>ウ</t>
    </rPh>
    <rPh sb="10" eb="12">
      <t>コウジ</t>
    </rPh>
    <rPh sb="13" eb="15">
      <t>チャクシュ</t>
    </rPh>
    <rPh sb="17" eb="18">
      <t>マエ</t>
    </rPh>
    <rPh sb="19" eb="21">
      <t>ホジョ</t>
    </rPh>
    <rPh sb="22" eb="24">
      <t>シンセイ</t>
    </rPh>
    <rPh sb="25" eb="26">
      <t>オコナ</t>
    </rPh>
    <rPh sb="28" eb="31">
      <t>ホジョキン</t>
    </rPh>
    <rPh sb="32" eb="36">
      <t>コウフケッテイ</t>
    </rPh>
    <rPh sb="37" eb="38">
      <t>ウ</t>
    </rPh>
    <rPh sb="40" eb="42">
      <t>ヒツヨウ</t>
    </rPh>
    <phoneticPr fontId="2"/>
  </si>
  <si>
    <t>・このシートの計算結果は試算です。補助金の交付を確約するものではありません。</t>
    <rPh sb="7" eb="11">
      <t>ケイサンケッカ</t>
    </rPh>
    <rPh sb="12" eb="14">
      <t>シサン</t>
    </rPh>
    <rPh sb="17" eb="20">
      <t>ホジョキン</t>
    </rPh>
    <rPh sb="21" eb="23">
      <t>コウフ</t>
    </rPh>
    <rPh sb="24" eb="26">
      <t>カクヤク</t>
    </rPh>
    <phoneticPr fontId="2"/>
  </si>
  <si>
    <t>・補助金の交付は、書類審査及び市の事前現場確認の後に正式に決定します。</t>
    <phoneticPr fontId="2"/>
  </si>
  <si>
    <t>←入力してください</t>
    <rPh sb="1" eb="3">
      <t>ニュウリョク</t>
    </rPh>
    <phoneticPr fontId="2"/>
  </si>
  <si>
    <t>（自動計算）</t>
    <rPh sb="1" eb="5">
      <t>ジドウケイサン</t>
    </rPh>
    <phoneticPr fontId="2"/>
  </si>
  <si>
    <t>（自動計算）（B）の小数点第一位以下切り捨て</t>
    <rPh sb="10" eb="13">
      <t>ショウスウテン</t>
    </rPh>
    <rPh sb="13" eb="14">
      <t>ダイ</t>
    </rPh>
    <rPh sb="14" eb="15">
      <t>イチ</t>
    </rPh>
    <rPh sb="15" eb="16">
      <t>イ</t>
    </rPh>
    <rPh sb="16" eb="18">
      <t>イカ</t>
    </rPh>
    <rPh sb="18" eb="19">
      <t>キ</t>
    </rPh>
    <rPh sb="20" eb="21">
      <t>ス</t>
    </rPh>
    <phoneticPr fontId="2"/>
  </si>
  <si>
    <t>耐風改修事業補助金　試算シート</t>
    <rPh sb="0" eb="4">
      <t>タイフウカイシュウ</t>
    </rPh>
    <rPh sb="4" eb="9">
      <t>ジギョウホジョキン</t>
    </rPh>
    <rPh sb="10" eb="12">
      <t>シサン</t>
    </rPh>
    <phoneticPr fontId="2"/>
  </si>
  <si>
    <t>改修する屋根の面積（B）</t>
    <rPh sb="0" eb="2">
      <t>カイシュウ</t>
    </rPh>
    <rPh sb="4" eb="6">
      <t>ヤネ</t>
    </rPh>
    <rPh sb="7" eb="9">
      <t>メンセキ</t>
    </rPh>
    <phoneticPr fontId="2"/>
  </si>
  <si>
    <t>補助面積（B’）</t>
    <rPh sb="0" eb="2">
      <t>ホジョ</t>
    </rPh>
    <rPh sb="2" eb="4">
      <t>メンセキ</t>
    </rPh>
    <phoneticPr fontId="2"/>
  </si>
  <si>
    <t>24,000円×（B’）＝（C）</t>
    <rPh sb="6" eb="7">
      <t>エン</t>
    </rPh>
    <phoneticPr fontId="2"/>
  </si>
  <si>
    <t>補助金決定額（上限2,400,000円）</t>
    <rPh sb="0" eb="6">
      <t>ホジョキンケッテイガク</t>
    </rPh>
    <rPh sb="7" eb="9">
      <t>ジョウゲン</t>
    </rPh>
    <rPh sb="18" eb="19">
      <t>エン</t>
    </rPh>
    <phoneticPr fontId="2"/>
  </si>
  <si>
    <t>（自動計算）（A）と（C）いずれか低い方の23/100（千円未満切り捨て）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</si>
</sst>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8" formatCode="&quot;¥&quot;#,##0_);\(&quot;¥&quot;#,##0\)"/>
    <numFmt numFmtId="179" formatCode="0.00&quot;㎡&quot;"/>
    <numFmt numFmtId="180" formatCode="0.0&quot;㎡&quot;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shrinkToFit="1"/>
    </xf>
    <xf numFmtId="38" fontId="3" fillId="0" borderId="0" xfId="0" applyNumberFormat="1" applyFont="1">
      <alignment vertical="center"/>
    </xf>
    <xf numFmtId="38" fontId="3" fillId="0" borderId="0" xfId="1" applyFont="1">
      <alignment vertical="center"/>
    </xf>
    <xf numFmtId="178" fontId="3" fillId="0" borderId="1" xfId="1" applyNumberFormat="1" applyFont="1" applyBorder="1" applyProtection="1">
      <alignment vertical="center"/>
      <protection locked="0"/>
    </xf>
    <xf numFmtId="179" fontId="3" fillId="0" borderId="1" xfId="0" applyNumberFormat="1" applyFont="1" applyBorder="1" applyProtection="1">
      <alignment vertical="center"/>
      <protection locked="0"/>
    </xf>
    <xf numFmtId="180" fontId="3" fillId="0" borderId="0" xfId="0" applyNumberFormat="1" applyFont="1" applyProtection="1">
      <alignment vertical="center"/>
    </xf>
    <xf numFmtId="6" fontId="3" fillId="0" borderId="0" xfId="1" applyNumberFormat="1" applyFont="1" applyProtection="1">
      <alignment vertical="center"/>
    </xf>
    <xf numFmtId="6" fontId="3" fillId="0" borderId="2" xfId="0" applyNumberFormat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3B9-D3C3-41F9-91C6-2E4DBA55E28A}">
  <sheetPr>
    <pageSetUpPr fitToPage="1"/>
  </sheetPr>
  <dimension ref="A1:E13"/>
  <sheetViews>
    <sheetView tabSelected="1" view="pageBreakPreview" zoomScale="85" zoomScaleNormal="100" zoomScaleSheetLayoutView="85" workbookViewId="0">
      <selection activeCell="C4" sqref="C4"/>
    </sheetView>
  </sheetViews>
  <sheetFormatPr defaultRowHeight="14.25" x14ac:dyDescent="0.4"/>
  <cols>
    <col min="1" max="1" width="6.25" style="2" customWidth="1"/>
    <col min="2" max="2" width="36.625" style="2" bestFit="1" customWidth="1"/>
    <col min="3" max="3" width="22.75" style="2" customWidth="1"/>
    <col min="4" max="4" width="54.375" style="2" bestFit="1" customWidth="1"/>
    <col min="5" max="5" width="11" style="2" bestFit="1" customWidth="1"/>
    <col min="6" max="16384" width="9" style="2"/>
  </cols>
  <sheetData>
    <row r="1" spans="1:5" ht="22.5" customHeight="1" thickBot="1" x14ac:dyDescent="0.45">
      <c r="A1" s="1" t="s">
        <v>9</v>
      </c>
      <c r="B1" s="1"/>
      <c r="C1" s="1"/>
      <c r="D1" s="1"/>
    </row>
    <row r="2" spans="1:5" ht="22.5" customHeight="1" thickBot="1" x14ac:dyDescent="0.45">
      <c r="A2" s="1"/>
      <c r="B2" s="1" t="s">
        <v>0</v>
      </c>
      <c r="C2" s="7"/>
      <c r="D2" s="1" t="s">
        <v>6</v>
      </c>
    </row>
    <row r="3" spans="1:5" ht="22.5" customHeight="1" thickBot="1" x14ac:dyDescent="0.45">
      <c r="A3" s="1"/>
      <c r="B3" s="1" t="s">
        <v>10</v>
      </c>
      <c r="C3" s="8"/>
      <c r="D3" s="1" t="s">
        <v>6</v>
      </c>
    </row>
    <row r="4" spans="1:5" ht="22.5" customHeight="1" x14ac:dyDescent="0.4">
      <c r="A4" s="1" t="s">
        <v>1</v>
      </c>
      <c r="B4" s="1"/>
      <c r="C4" s="1"/>
      <c r="D4" s="1"/>
    </row>
    <row r="5" spans="1:5" ht="22.5" customHeight="1" x14ac:dyDescent="0.4">
      <c r="A5" s="1"/>
      <c r="B5" s="1" t="s">
        <v>11</v>
      </c>
      <c r="C5" s="9">
        <f>ROUNDDOWN(C3,1)</f>
        <v>0</v>
      </c>
      <c r="D5" s="1" t="s">
        <v>8</v>
      </c>
    </row>
    <row r="6" spans="1:5" ht="22.5" customHeight="1" x14ac:dyDescent="0.4">
      <c r="A6" s="1"/>
      <c r="B6" s="1" t="s">
        <v>12</v>
      </c>
      <c r="C6" s="10">
        <f>24000*C5</f>
        <v>0</v>
      </c>
      <c r="D6" s="1" t="s">
        <v>7</v>
      </c>
    </row>
    <row r="7" spans="1:5" ht="22.5" customHeight="1" thickBot="1" x14ac:dyDescent="0.45">
      <c r="A7" s="1"/>
      <c r="B7" s="3" t="s">
        <v>13</v>
      </c>
      <c r="C7" s="11">
        <f>MIN(E8,2400000)</f>
        <v>0</v>
      </c>
      <c r="D7" s="4" t="s">
        <v>14</v>
      </c>
      <c r="E7" s="5">
        <f>MIN(C2,C6)</f>
        <v>0</v>
      </c>
    </row>
    <row r="8" spans="1:5" ht="22.5" customHeight="1" thickTop="1" x14ac:dyDescent="0.4">
      <c r="A8" s="1"/>
      <c r="B8" s="1"/>
      <c r="C8" s="1"/>
      <c r="D8" s="1"/>
      <c r="E8" s="6">
        <f>ROUNDDOWN($E$7*23/100,-3)</f>
        <v>0</v>
      </c>
    </row>
    <row r="9" spans="1:5" ht="18" customHeight="1" x14ac:dyDescent="0.4">
      <c r="A9" s="1"/>
      <c r="B9" s="1"/>
      <c r="C9" s="1"/>
      <c r="D9" s="1"/>
    </row>
    <row r="10" spans="1:5" ht="18" customHeight="1" x14ac:dyDescent="0.4">
      <c r="A10" s="1" t="s">
        <v>2</v>
      </c>
      <c r="B10" s="1"/>
      <c r="C10" s="1"/>
      <c r="D10" s="1"/>
    </row>
    <row r="11" spans="1:5" ht="18" customHeight="1" x14ac:dyDescent="0.4">
      <c r="A11" s="1" t="s">
        <v>3</v>
      </c>
      <c r="B11" s="1"/>
      <c r="C11" s="1"/>
      <c r="D11" s="1"/>
    </row>
    <row r="12" spans="1:5" ht="18" customHeight="1" x14ac:dyDescent="0.4">
      <c r="A12" s="1" t="s">
        <v>4</v>
      </c>
      <c r="B12" s="1"/>
      <c r="C12" s="1"/>
      <c r="D12" s="1"/>
    </row>
    <row r="13" spans="1:5" ht="18" customHeight="1" x14ac:dyDescent="0.4">
      <c r="A13" s="1" t="s">
        <v>5</v>
      </c>
      <c r="B13" s="1"/>
      <c r="C13" s="1"/>
      <c r="D13" s="1"/>
    </row>
  </sheetData>
  <sheetProtection password="A26C" sheet="1" objects="1" scenarios="1"/>
  <phoneticPr fontId="2"/>
  <conditionalFormatting sqref="C2:C3">
    <cfRule type="containsBlanks" dxfId="0" priority="1">
      <formula>LEN(TRIM(C2))=0</formula>
    </cfRule>
  </conditionalFormatting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2024-04-02T00:24:36Z</cp:lastPrinted>
  <dcterms:created xsi:type="dcterms:W3CDTF">2024-04-01T07:38:15Z</dcterms:created>
  <dcterms:modified xsi:type="dcterms:W3CDTF">2024-04-03T00:41:58Z</dcterms:modified>
</cp:coreProperties>
</file>